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\ПИТАНИЕ 2024-2025\"/>
    </mc:Choice>
  </mc:AlternateContent>
  <bookViews>
    <workbookView xWindow="0" yWindow="120" windowWidth="19425" windowHeight="7500"/>
  </bookViews>
  <sheets>
    <sheet name="7-11" sheetId="1" r:id="rId1"/>
    <sheet name="Лист1" sheetId="3" r:id="rId2"/>
  </sheets>
  <calcPr calcId="162913" iterateDelta="1E-4"/>
</workbook>
</file>

<file path=xl/calcChain.xml><?xml version="1.0" encoding="utf-8"?>
<calcChain xmlns="http://schemas.openxmlformats.org/spreadsheetml/2006/main">
  <c r="D73" i="1" l="1"/>
  <c r="E73" i="1"/>
  <c r="F73" i="1"/>
  <c r="G73" i="1"/>
  <c r="H73" i="1"/>
  <c r="H66" i="1" l="1"/>
  <c r="G66" i="1"/>
  <c r="F66" i="1"/>
  <c r="E66" i="1"/>
  <c r="D66" i="1"/>
  <c r="H59" i="1"/>
  <c r="G59" i="1"/>
  <c r="F59" i="1"/>
  <c r="E59" i="1"/>
  <c r="D59" i="1"/>
  <c r="H52" i="1"/>
  <c r="G52" i="1"/>
  <c r="F52" i="1"/>
  <c r="E52" i="1"/>
  <c r="D52" i="1"/>
  <c r="H46" i="1"/>
  <c r="G46" i="1"/>
  <c r="F46" i="1"/>
  <c r="E46" i="1"/>
  <c r="D46" i="1"/>
  <c r="H39" i="1"/>
  <c r="G39" i="1"/>
  <c r="F39" i="1"/>
  <c r="E39" i="1"/>
  <c r="D39" i="1"/>
  <c r="H33" i="1"/>
  <c r="G33" i="1"/>
  <c r="F33" i="1"/>
  <c r="E33" i="1"/>
  <c r="D33" i="1"/>
  <c r="H25" i="1"/>
  <c r="G25" i="1"/>
  <c r="F25" i="1"/>
  <c r="E25" i="1"/>
  <c r="D25" i="1"/>
  <c r="H18" i="1"/>
  <c r="G18" i="1"/>
  <c r="F18" i="1"/>
  <c r="E18" i="1"/>
  <c r="D18" i="1"/>
  <c r="H12" i="1"/>
  <c r="G12" i="1"/>
  <c r="F12" i="1"/>
  <c r="E12" i="1"/>
  <c r="D12" i="1"/>
  <c r="F79" i="1" l="1"/>
  <c r="G79" i="1"/>
  <c r="H79" i="1"/>
  <c r="E79" i="1"/>
</calcChain>
</file>

<file path=xl/sharedStrings.xml><?xml version="1.0" encoding="utf-8"?>
<sst xmlns="http://schemas.openxmlformats.org/spreadsheetml/2006/main" count="161" uniqueCount="62">
  <si>
    <t>Завтрак</t>
  </si>
  <si>
    <t>Чай с сахаром</t>
  </si>
  <si>
    <t>Итого завтрак:</t>
  </si>
  <si>
    <t>Белки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</si>
  <si>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</si>
  <si>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</si>
  <si>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</si>
  <si>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</si>
  <si>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</si>
  <si>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Кофейный напиток с молоком</t>
  </si>
  <si>
    <t>Омлет натуральный</t>
  </si>
  <si>
    <t>г</t>
  </si>
  <si>
    <t>1 день</t>
  </si>
  <si>
    <t>Вес блюда</t>
  </si>
  <si>
    <t>Энергетическая ценность, ккал</t>
  </si>
  <si>
    <t>Батон нарезной</t>
  </si>
  <si>
    <t>Огурец свежий</t>
  </si>
  <si>
    <t>Калорийность</t>
  </si>
  <si>
    <t>За две недели в день</t>
  </si>
  <si>
    <t>Не менее</t>
  </si>
  <si>
    <t xml:space="preserve">                                       </t>
  </si>
  <si>
    <t>День</t>
  </si>
  <si>
    <t>Каша вязкая молочная овсяная</t>
  </si>
  <si>
    <t>Сыр</t>
  </si>
  <si>
    <t>54-1з</t>
  </si>
  <si>
    <t>Яблоко</t>
  </si>
  <si>
    <t>Банан</t>
  </si>
  <si>
    <t>Запеканка из творога с джемом</t>
  </si>
  <si>
    <t>Пром.</t>
  </si>
  <si>
    <t>Груша</t>
  </si>
  <si>
    <t xml:space="preserve">Макароны отварные </t>
  </si>
  <si>
    <t>Макароны отварные с сыром</t>
  </si>
  <si>
    <t>Апельсин</t>
  </si>
  <si>
    <t>Какао с молоком</t>
  </si>
  <si>
    <t>Масло сливочное</t>
  </si>
  <si>
    <t>54-3гн</t>
  </si>
  <si>
    <t>Чай с лимоном и сахаром</t>
  </si>
  <si>
    <t>Каша рисовая вязкая</t>
  </si>
  <si>
    <t>Мандарин</t>
  </si>
  <si>
    <t>Каша "Дружба"</t>
  </si>
  <si>
    <t>Запеканка творожная со сгущенным молоком</t>
  </si>
  <si>
    <t>Кукуруза консервированная</t>
  </si>
  <si>
    <t>Бутерброд с сыром</t>
  </si>
  <si>
    <t>Чай с лимоном</t>
  </si>
  <si>
    <t xml:space="preserve">Птица отварная </t>
  </si>
  <si>
    <t>Утверждаю                                                                                     Директор МОУ "Фёдоровская ОШ"                                                                     М.С. Чепанова                                                                  Приказ № 37 от 30.08.2024г</t>
  </si>
  <si>
    <t>1 неделя 1 день</t>
  </si>
  <si>
    <t>1 неделя 2 день</t>
  </si>
  <si>
    <t>1 неделя 3 день</t>
  </si>
  <si>
    <t>1 неделя 4 день</t>
  </si>
  <si>
    <t>1 неделя 5 день</t>
  </si>
  <si>
    <t>2 неделя 1 день</t>
  </si>
  <si>
    <t>2 недедя 2 день</t>
  </si>
  <si>
    <t>2 неделя 3 день</t>
  </si>
  <si>
    <t>2 неделя 4 день</t>
  </si>
  <si>
    <t>2 неделя 5 день</t>
  </si>
  <si>
    <t>понедельник</t>
  </si>
  <si>
    <t>вторник</t>
  </si>
  <si>
    <t>среда</t>
  </si>
  <si>
    <t>четверг</t>
  </si>
  <si>
    <t>пятница</t>
  </si>
  <si>
    <t>Двухнедельное меню  для обучающихся c 7 до 11 лет                                                                                                                                        МОУ "Фёдоровская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</si>
</sst>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43" fontId="11" fillId="0" borderId="0" applyFont="0" applyFill="0" applyBorder="0" applyAlignment="0" applyProtection="0"/>
  </cellStyleXfs>
  <cellXfs count="155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top"/>
    </xf>
    <xf numFmtId="164" fontId="3" fillId="2" borderId="1" xfId="0" applyNumberFormat="1" applyFont="1" applyFill="1" applyBorder="1" applyAlignment="1" applyProtection="1">
      <alignment horizontal="center" vertical="top"/>
    </xf>
    <xf numFmtId="164" fontId="4" fillId="2" borderId="1" xfId="0" applyNumberFormat="1" applyFont="1" applyFill="1" applyBorder="1" applyAlignment="1" applyProtection="1">
      <alignment horizontal="center" vertical="top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vertical="top"/>
    </xf>
    <xf numFmtId="0" fontId="8" fillId="0" borderId="0" xfId="0" applyNumberFormat="1" applyFont="1" applyFill="1" applyBorder="1" applyAlignment="1" applyProtection="1">
      <alignment vertical="top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1" fillId="3" borderId="0" xfId="0" applyNumberFormat="1" applyFont="1" applyFill="1" applyBorder="1" applyAlignment="1" applyProtection="1">
      <alignment vertical="top"/>
    </xf>
    <xf numFmtId="0" fontId="4" fillId="3" borderId="3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vertical="top"/>
    </xf>
    <xf numFmtId="1" fontId="3" fillId="0" borderId="1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vertical="top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 applyProtection="1">
      <alignment horizontal="center" vertical="top"/>
    </xf>
    <xf numFmtId="0" fontId="3" fillId="3" borderId="10" xfId="0" applyNumberFormat="1" applyFont="1" applyFill="1" applyBorder="1" applyAlignment="1" applyProtection="1">
      <alignment horizontal="center" vertical="top"/>
    </xf>
    <xf numFmtId="0" fontId="3" fillId="3" borderId="10" xfId="0" applyNumberFormat="1" applyFont="1" applyFill="1" applyBorder="1" applyAlignment="1" applyProtection="1">
      <alignment horizontal="center" vertical="top" wrapText="1"/>
    </xf>
    <xf numFmtId="0" fontId="1" fillId="0" borderId="5" xfId="0" applyNumberFormat="1" applyFont="1" applyFill="1" applyBorder="1" applyAlignment="1" applyProtection="1">
      <alignment vertical="top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 applyProtection="1">
      <alignment horizontal="center" vertical="top"/>
    </xf>
    <xf numFmtId="164" fontId="3" fillId="0" borderId="2" xfId="0" applyNumberFormat="1" applyFont="1" applyFill="1" applyBorder="1" applyAlignment="1" applyProtection="1">
      <alignment horizontal="center" vertical="top"/>
    </xf>
    <xf numFmtId="0" fontId="1" fillId="0" borderId="11" xfId="0" applyNumberFormat="1" applyFont="1" applyFill="1" applyBorder="1" applyAlignment="1" applyProtection="1">
      <alignment vertical="top"/>
    </xf>
    <xf numFmtId="0" fontId="3" fillId="0" borderId="7" xfId="0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 applyProtection="1">
      <alignment vertical="top"/>
    </xf>
    <xf numFmtId="0" fontId="4" fillId="0" borderId="2" xfId="0" applyNumberFormat="1" applyFont="1" applyFill="1" applyBorder="1" applyAlignment="1" applyProtection="1">
      <alignment horizontal="center" vertical="top"/>
    </xf>
    <xf numFmtId="0" fontId="1" fillId="3" borderId="2" xfId="0" applyNumberFormat="1" applyFont="1" applyFill="1" applyBorder="1" applyAlignment="1" applyProtection="1">
      <alignment horizontal="left" vertical="top"/>
    </xf>
    <xf numFmtId="4" fontId="3" fillId="0" borderId="2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center" vertical="top"/>
    </xf>
    <xf numFmtId="0" fontId="3" fillId="2" borderId="7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 applyProtection="1">
      <alignment horizontal="center" vertical="top"/>
    </xf>
    <xf numFmtId="0" fontId="4" fillId="2" borderId="2" xfId="0" applyNumberFormat="1" applyFont="1" applyFill="1" applyBorder="1" applyAlignment="1" applyProtection="1">
      <alignment horizontal="center" vertical="top"/>
    </xf>
    <xf numFmtId="164" fontId="3" fillId="2" borderId="2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1" fillId="0" borderId="11" xfId="0" applyNumberFormat="1" applyFont="1" applyFill="1" applyBorder="1" applyAlignment="1" applyProtection="1">
      <alignment horizontal="center" vertical="top"/>
    </xf>
    <xf numFmtId="0" fontId="1" fillId="0" borderId="5" xfId="0" applyNumberFormat="1" applyFont="1" applyFill="1" applyBorder="1" applyAlignment="1" applyProtection="1">
      <alignment horizontal="left" vertical="top"/>
    </xf>
    <xf numFmtId="164" fontId="3" fillId="2" borderId="1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vertical="top"/>
    </xf>
    <xf numFmtId="0" fontId="3" fillId="2" borderId="3" xfId="0" applyNumberFormat="1" applyFont="1" applyFill="1" applyBorder="1" applyAlignment="1" applyProtection="1">
      <alignment horizontal="center" vertical="top"/>
    </xf>
    <xf numFmtId="164" fontId="3" fillId="2" borderId="7" xfId="0" applyNumberFormat="1" applyFont="1" applyFill="1" applyBorder="1" applyAlignment="1" applyProtection="1">
      <alignment horizontal="center" vertical="top"/>
    </xf>
    <xf numFmtId="0" fontId="3" fillId="3" borderId="1" xfId="0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top"/>
    </xf>
    <xf numFmtId="0" fontId="3" fillId="0" borderId="2" xfId="0" applyNumberFormat="1" applyFont="1" applyFill="1" applyBorder="1" applyAlignment="1" applyProtection="1">
      <alignment horizontal="center" vertical="top"/>
    </xf>
    <xf numFmtId="0" fontId="1" fillId="0" borderId="13" xfId="0" applyNumberFormat="1" applyFont="1" applyFill="1" applyBorder="1" applyAlignment="1" applyProtection="1">
      <alignment vertical="top"/>
    </xf>
    <xf numFmtId="0" fontId="3" fillId="0" borderId="16" xfId="0" applyFont="1" applyFill="1" applyBorder="1" applyAlignment="1">
      <alignment horizontal="center"/>
    </xf>
    <xf numFmtId="0" fontId="3" fillId="0" borderId="15" xfId="0" applyNumberFormat="1" applyFont="1" applyFill="1" applyBorder="1" applyAlignment="1" applyProtection="1">
      <alignment horizontal="center" vertical="top"/>
    </xf>
    <xf numFmtId="0" fontId="3" fillId="0" borderId="15" xfId="0" applyFont="1" applyFill="1" applyBorder="1" applyAlignment="1">
      <alignment horizontal="center"/>
    </xf>
    <xf numFmtId="0" fontId="1" fillId="0" borderId="14" xfId="0" applyNumberFormat="1" applyFont="1" applyFill="1" applyBorder="1" applyAlignment="1" applyProtection="1">
      <alignment vertical="top"/>
    </xf>
    <xf numFmtId="0" fontId="1" fillId="0" borderId="19" xfId="0" applyNumberFormat="1" applyFont="1" applyFill="1" applyBorder="1" applyAlignment="1" applyProtection="1">
      <alignment vertical="top"/>
    </xf>
    <xf numFmtId="0" fontId="3" fillId="3" borderId="2" xfId="0" applyNumberFormat="1" applyFont="1" applyFill="1" applyBorder="1" applyAlignment="1" applyProtection="1">
      <alignment horizontal="left" vertical="top"/>
    </xf>
    <xf numFmtId="0" fontId="1" fillId="2" borderId="0" xfId="0" applyNumberFormat="1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vertical="top"/>
    </xf>
    <xf numFmtId="0" fontId="3" fillId="2" borderId="6" xfId="0" applyNumberFormat="1" applyFont="1" applyFill="1" applyBorder="1" applyAlignment="1" applyProtection="1">
      <alignment horizontal="center" vertical="top"/>
    </xf>
    <xf numFmtId="0" fontId="3" fillId="0" borderId="6" xfId="0" applyNumberFormat="1" applyFont="1" applyFill="1" applyBorder="1" applyAlignment="1" applyProtection="1">
      <alignment horizontal="center" vertical="top"/>
    </xf>
    <xf numFmtId="0" fontId="3" fillId="0" borderId="6" xfId="0" applyFont="1" applyFill="1" applyBorder="1" applyAlignment="1">
      <alignment horizontal="center"/>
    </xf>
    <xf numFmtId="0" fontId="3" fillId="0" borderId="8" xfId="0" applyNumberFormat="1" applyFont="1" applyFill="1" applyBorder="1" applyAlignment="1" applyProtection="1">
      <alignment horizontal="center" vertical="top"/>
    </xf>
    <xf numFmtId="0" fontId="2" fillId="3" borderId="8" xfId="0" applyNumberFormat="1" applyFont="1" applyFill="1" applyBorder="1" applyAlignment="1" applyProtection="1">
      <alignment horizontal="center" vertical="top"/>
    </xf>
    <xf numFmtId="0" fontId="3" fillId="0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3" borderId="8" xfId="0" applyNumberFormat="1" applyFont="1" applyFill="1" applyBorder="1" applyAlignment="1" applyProtection="1">
      <alignment horizontal="center" vertical="top"/>
    </xf>
    <xf numFmtId="0" fontId="3" fillId="0" borderId="6" xfId="0" applyFont="1" applyBorder="1" applyAlignment="1"/>
    <xf numFmtId="0" fontId="4" fillId="3" borderId="6" xfId="0" applyNumberFormat="1" applyFont="1" applyFill="1" applyBorder="1" applyAlignment="1" applyProtection="1">
      <alignment horizontal="center" vertical="top"/>
    </xf>
    <xf numFmtId="0" fontId="3" fillId="2" borderId="6" xfId="0" applyFont="1" applyFill="1" applyBorder="1" applyAlignment="1"/>
    <xf numFmtId="0" fontId="3" fillId="0" borderId="6" xfId="0" applyFont="1" applyFill="1" applyBorder="1" applyAlignment="1"/>
    <xf numFmtId="0" fontId="1" fillId="0" borderId="13" xfId="0" applyNumberFormat="1" applyFont="1" applyFill="1" applyBorder="1" applyAlignment="1" applyProtection="1">
      <alignment horizontal="left" vertical="top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top" wrapText="1"/>
    </xf>
    <xf numFmtId="0" fontId="3" fillId="0" borderId="4" xfId="0" applyNumberFormat="1" applyFont="1" applyFill="1" applyBorder="1" applyAlignment="1" applyProtection="1">
      <alignment horizontal="left" vertical="top"/>
    </xf>
    <xf numFmtId="0" fontId="4" fillId="3" borderId="17" xfId="0" applyNumberFormat="1" applyFont="1" applyFill="1" applyBorder="1" applyAlignment="1" applyProtection="1">
      <alignment horizontal="center" vertical="top"/>
    </xf>
    <xf numFmtId="0" fontId="3" fillId="2" borderId="20" xfId="0" applyNumberFormat="1" applyFont="1" applyFill="1" applyBorder="1" applyAlignment="1" applyProtection="1">
      <alignment horizontal="center" vertical="top"/>
    </xf>
    <xf numFmtId="0" fontId="4" fillId="3" borderId="18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3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top"/>
    </xf>
    <xf numFmtId="0" fontId="3" fillId="2" borderId="10" xfId="0" applyFont="1" applyFill="1" applyBorder="1" applyAlignment="1"/>
    <xf numFmtId="0" fontId="3" fillId="2" borderId="10" xfId="0" applyFont="1" applyFill="1" applyBorder="1" applyAlignment="1">
      <alignment horizontal="center"/>
    </xf>
    <xf numFmtId="0" fontId="3" fillId="0" borderId="4" xfId="0" applyNumberFormat="1" applyFont="1" applyFill="1" applyBorder="1" applyAlignment="1" applyProtection="1">
      <alignment vertical="top"/>
    </xf>
    <xf numFmtId="0" fontId="3" fillId="2" borderId="9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 applyProtection="1">
      <alignment vertical="center" wrapText="1"/>
    </xf>
    <xf numFmtId="0" fontId="3" fillId="2" borderId="20" xfId="0" applyFont="1" applyFill="1" applyBorder="1" applyAlignment="1"/>
    <xf numFmtId="0" fontId="3" fillId="0" borderId="20" xfId="0" applyNumberFormat="1" applyFont="1" applyFill="1" applyBorder="1" applyAlignment="1" applyProtection="1">
      <alignment vertical="top"/>
    </xf>
    <xf numFmtId="0" fontId="3" fillId="0" borderId="9" xfId="0" applyNumberFormat="1" applyFont="1" applyFill="1" applyBorder="1" applyAlignment="1" applyProtection="1">
      <alignment horizontal="left" vertical="top" wrapText="1"/>
    </xf>
    <xf numFmtId="0" fontId="3" fillId="0" borderId="10" xfId="0" applyNumberFormat="1" applyFont="1" applyFill="1" applyBorder="1" applyAlignment="1" applyProtection="1">
      <alignment vertical="top"/>
    </xf>
    <xf numFmtId="0" fontId="1" fillId="0" borderId="4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2" borderId="13" xfId="0" applyNumberFormat="1" applyFont="1" applyFill="1" applyBorder="1" applyAlignment="1" applyProtection="1">
      <alignment vertical="top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2" borderId="1" xfId="0" applyNumberFormat="1" applyFont="1" applyFill="1" applyBorder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horizontal="center"/>
    </xf>
    <xf numFmtId="0" fontId="3" fillId="2" borderId="1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3" fillId="0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0" fontId="4" fillId="2" borderId="20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left" vertical="center" wrapText="1"/>
    </xf>
    <xf numFmtId="43" fontId="1" fillId="0" borderId="0" xfId="1" applyFont="1" applyFill="1" applyBorder="1" applyAlignment="1" applyProtection="1">
      <alignment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4" fontId="3" fillId="2" borderId="2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7" xfId="0" applyFont="1" applyFill="1" applyBorder="1" applyAlignment="1">
      <alignment horizontal="center"/>
    </xf>
    <xf numFmtId="0" fontId="4" fillId="0" borderId="20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center"/>
    </xf>
    <xf numFmtId="0" fontId="4" fillId="3" borderId="7" xfId="0" applyNumberFormat="1" applyFont="1" applyFill="1" applyBorder="1" applyAlignment="1" applyProtection="1">
      <alignment horizontal="center" vertical="top" wrapText="1"/>
    </xf>
    <xf numFmtId="0" fontId="4" fillId="3" borderId="20" xfId="0" applyNumberFormat="1" applyFont="1" applyFill="1" applyBorder="1" applyAlignment="1" applyProtection="1">
      <alignment horizontal="center" vertical="top"/>
    </xf>
    <xf numFmtId="0" fontId="4" fillId="3" borderId="10" xfId="0" applyNumberFormat="1" applyFont="1" applyFill="1" applyBorder="1" applyAlignment="1" applyProtection="1">
      <alignment horizontal="center" vertical="top" wrapText="1"/>
    </xf>
    <xf numFmtId="0" fontId="4" fillId="3" borderId="21" xfId="0" applyNumberFormat="1" applyFont="1" applyFill="1" applyBorder="1" applyAlignment="1" applyProtection="1">
      <alignment horizontal="center" vertical="top"/>
    </xf>
    <xf numFmtId="0" fontId="4" fillId="0" borderId="35" xfId="0" applyNumberFormat="1" applyFont="1" applyFill="1" applyBorder="1" applyAlignment="1" applyProtection="1">
      <alignment horizontal="center" vertical="top"/>
    </xf>
    <xf numFmtId="0" fontId="4" fillId="0" borderId="32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2" fillId="0" borderId="19" xfId="0" applyNumberFormat="1" applyFont="1" applyFill="1" applyBorder="1" applyAlignment="1" applyProtection="1">
      <alignment horizontal="center" vertical="top"/>
    </xf>
    <xf numFmtId="0" fontId="3" fillId="2" borderId="20" xfId="0" applyNumberFormat="1" applyFont="1" applyFill="1" applyBorder="1" applyAlignment="1" applyProtection="1">
      <alignment horizontal="center" vertical="top"/>
    </xf>
    <xf numFmtId="0" fontId="3" fillId="2" borderId="20" xfId="0" applyFont="1" applyFill="1" applyBorder="1" applyAlignment="1">
      <alignment horizontal="center"/>
    </xf>
    <xf numFmtId="0" fontId="3" fillId="2" borderId="10" xfId="0" applyNumberFormat="1" applyFont="1" applyFill="1" applyBorder="1" applyAlignment="1" applyProtection="1">
      <alignment horizontal="center" vertical="top"/>
    </xf>
    <xf numFmtId="0" fontId="3" fillId="0" borderId="10" xfId="0" applyNumberFormat="1" applyFont="1" applyFill="1" applyBorder="1" applyAlignment="1" applyProtection="1">
      <alignment horizontal="center" vertical="top"/>
    </xf>
    <xf numFmtId="0" fontId="3" fillId="2" borderId="7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4" fillId="2" borderId="10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4" fillId="2" borderId="2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/>
    </xf>
    <xf numFmtId="0" fontId="4" fillId="0" borderId="27" xfId="0" applyNumberFormat="1" applyFont="1" applyFill="1" applyBorder="1" applyAlignment="1" applyProtection="1">
      <alignment horizontal="center" vertical="top"/>
    </xf>
    <xf numFmtId="0" fontId="4" fillId="0" borderId="28" xfId="0" applyNumberFormat="1" applyFont="1" applyFill="1" applyBorder="1" applyAlignment="1" applyProtection="1">
      <alignment horizontal="center" vertical="top"/>
    </xf>
    <xf numFmtId="0" fontId="4" fillId="0" borderId="29" xfId="0" applyNumberFormat="1" applyFont="1" applyFill="1" applyBorder="1" applyAlignment="1" applyProtection="1">
      <alignment horizontal="center" vertical="top" wrapText="1"/>
    </xf>
    <xf numFmtId="0" fontId="4" fillId="0" borderId="36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31" xfId="0" applyNumberFormat="1" applyFont="1" applyFill="1" applyBorder="1" applyAlignment="1" applyProtection="1">
      <alignment horizontal="center"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32" xfId="0" applyNumberFormat="1" applyFont="1" applyFill="1" applyBorder="1" applyAlignment="1" applyProtection="1">
      <alignment horizontal="center"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4" fillId="0" borderId="25" xfId="0" applyNumberFormat="1" applyFont="1" applyFill="1" applyBorder="1" applyAlignment="1" applyProtection="1">
      <alignment horizontal="center" vertical="top" wrapText="1"/>
    </xf>
    <xf numFmtId="0" fontId="4" fillId="0" borderId="33" xfId="0" applyNumberFormat="1" applyFont="1" applyFill="1" applyBorder="1" applyAlignment="1" applyProtection="1">
      <alignment horizontal="center" vertical="top" wrapText="1"/>
    </xf>
    <xf numFmtId="0" fontId="4" fillId="0" borderId="34" xfId="0" applyNumberFormat="1" applyFont="1" applyFill="1" applyBorder="1" applyAlignment="1" applyProtection="1">
      <alignment horizontal="center" vertical="top" wrapText="1"/>
    </xf>
    <xf numFmtId="0" fontId="4" fillId="0" borderId="30" xfId="0" applyNumberFormat="1" applyFont="1" applyFill="1" applyBorder="1" applyAlignment="1" applyProtection="1">
      <alignment horizontal="center" vertical="top" wrapText="1"/>
    </xf>
    <xf numFmtId="0" fontId="4" fillId="0" borderId="37" xfId="0" applyNumberFormat="1" applyFont="1" applyFill="1" applyBorder="1" applyAlignment="1" applyProtection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31"/>
  <sheetViews>
    <sheetView tabSelected="1" zoomScaleNormal="100" workbookViewId="0">
      <selection activeCell="A2" sqref="A2:I2"/>
    </sheetView>
  </sheetViews>
  <sheetFormatPr defaultRowHeight="12.75" x14ac:dyDescent="0.2"/>
  <cols>
    <col min="1" max="1" width="17" customWidth="1"/>
    <col min="2" max="2" width="41.42578125" customWidth="1"/>
    <col min="3" max="3" width="6.5703125" customWidth="1"/>
    <col min="4" max="4" width="11.7109375" customWidth="1"/>
    <col min="5" max="7" width="9.85546875" customWidth="1"/>
    <col min="8" max="8" width="12.140625" customWidth="1"/>
    <col min="9" max="9" width="16.7109375" customWidth="1"/>
    <col min="10" max="10" width="9.140625" style="57"/>
    <col min="11" max="11" width="15.140625" customWidth="1"/>
  </cols>
  <sheetData>
    <row r="1" spans="1:86" ht="64.5" customHeight="1" x14ac:dyDescent="0.2">
      <c r="G1" s="126" t="s">
        <v>45</v>
      </c>
      <c r="H1" s="127"/>
      <c r="I1" s="127"/>
      <c r="J1"/>
    </row>
    <row r="2" spans="1:86" ht="48.75" customHeight="1" x14ac:dyDescent="0.2">
      <c r="A2" s="139" t="s">
        <v>61</v>
      </c>
      <c r="B2" s="139"/>
      <c r="C2" s="139"/>
      <c r="D2" s="139"/>
      <c r="E2" s="139"/>
      <c r="F2" s="139"/>
      <c r="G2" s="139"/>
      <c r="H2" s="139"/>
      <c r="I2" s="139"/>
      <c r="J2"/>
    </row>
    <row r="3" spans="1:86" ht="15.75" x14ac:dyDescent="0.2">
      <c r="A3" s="2"/>
      <c r="B3" s="26"/>
      <c r="C3" s="2"/>
      <c r="D3" s="2"/>
      <c r="E3" s="13"/>
      <c r="F3" s="2"/>
      <c r="G3" s="2"/>
      <c r="H3" s="2"/>
      <c r="I3" s="2"/>
      <c r="J3"/>
    </row>
    <row r="4" spans="1:86" ht="15.75" thickBot="1" x14ac:dyDescent="0.25">
      <c r="A4" s="138"/>
      <c r="B4" s="138"/>
      <c r="C4" s="138"/>
      <c r="D4" s="138"/>
      <c r="E4" s="138"/>
      <c r="F4" s="138"/>
      <c r="G4" s="138"/>
      <c r="H4" s="138"/>
      <c r="I4" s="138"/>
      <c r="J4"/>
    </row>
    <row r="5" spans="1:86" ht="12.75" customHeight="1" x14ac:dyDescent="0.2">
      <c r="A5" s="145" t="s">
        <v>21</v>
      </c>
      <c r="B5" s="147" t="s">
        <v>4</v>
      </c>
      <c r="C5" s="149" t="s">
        <v>13</v>
      </c>
      <c r="D5" s="150"/>
      <c r="E5" s="140" t="s">
        <v>6</v>
      </c>
      <c r="F5" s="141"/>
      <c r="G5" s="142"/>
      <c r="H5" s="143" t="s">
        <v>14</v>
      </c>
      <c r="I5" s="153" t="s">
        <v>5</v>
      </c>
      <c r="J5"/>
    </row>
    <row r="6" spans="1:86" ht="99.75" customHeight="1" thickBot="1" x14ac:dyDescent="0.25">
      <c r="A6" s="146"/>
      <c r="B6" s="148"/>
      <c r="C6" s="151"/>
      <c r="D6" s="152"/>
      <c r="E6" s="124" t="s">
        <v>3</v>
      </c>
      <c r="F6" s="125" t="s">
        <v>7</v>
      </c>
      <c r="G6" s="125" t="s">
        <v>8</v>
      </c>
      <c r="H6" s="144"/>
      <c r="I6" s="154"/>
      <c r="J6"/>
    </row>
    <row r="7" spans="1:86" s="19" customFormat="1" ht="15" customHeight="1" x14ac:dyDescent="0.2">
      <c r="A7" s="120" t="s">
        <v>46</v>
      </c>
      <c r="B7" s="121" t="s">
        <v>0</v>
      </c>
      <c r="C7" s="30"/>
      <c r="D7" s="30"/>
      <c r="E7" s="121"/>
      <c r="F7" s="122"/>
      <c r="G7" s="122"/>
      <c r="H7" s="31"/>
      <c r="I7" s="123" t="s">
        <v>12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86" s="36" customFormat="1" x14ac:dyDescent="0.2">
      <c r="A8" s="135" t="s">
        <v>56</v>
      </c>
      <c r="B8" s="79" t="s">
        <v>22</v>
      </c>
      <c r="C8" s="33" t="s">
        <v>11</v>
      </c>
      <c r="D8" s="34">
        <v>180</v>
      </c>
      <c r="E8" s="35">
        <v>7.4</v>
      </c>
      <c r="F8" s="35">
        <v>8</v>
      </c>
      <c r="G8" s="35">
        <v>28</v>
      </c>
      <c r="H8" s="35">
        <v>212.8</v>
      </c>
      <c r="I8" s="58">
        <v>212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</row>
    <row r="9" spans="1:86" s="36" customFormat="1" x14ac:dyDescent="0.2">
      <c r="A9" s="136"/>
      <c r="B9" s="105" t="s">
        <v>9</v>
      </c>
      <c r="C9" s="5" t="s">
        <v>11</v>
      </c>
      <c r="D9" s="22">
        <v>200</v>
      </c>
      <c r="E9" s="1">
        <v>2.8</v>
      </c>
      <c r="F9" s="1">
        <v>2.5</v>
      </c>
      <c r="G9" s="1">
        <v>13.6</v>
      </c>
      <c r="H9" s="1">
        <v>88</v>
      </c>
      <c r="I9" s="106">
        <v>465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</row>
    <row r="10" spans="1:86" s="36" customFormat="1" x14ac:dyDescent="0.2">
      <c r="A10" s="136"/>
      <c r="B10" s="80" t="s">
        <v>42</v>
      </c>
      <c r="C10" s="5" t="s">
        <v>11</v>
      </c>
      <c r="D10" s="22">
        <v>40</v>
      </c>
      <c r="E10" s="1">
        <v>6.9</v>
      </c>
      <c r="F10" s="1">
        <v>9</v>
      </c>
      <c r="G10" s="1">
        <v>10</v>
      </c>
      <c r="H10" s="1">
        <v>149</v>
      </c>
      <c r="I10" s="59">
        <v>63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</row>
    <row r="11" spans="1:86" x14ac:dyDescent="0.2">
      <c r="A11" s="91"/>
      <c r="B11" s="80" t="s">
        <v>25</v>
      </c>
      <c r="C11" s="5" t="s">
        <v>11</v>
      </c>
      <c r="D11" s="25">
        <v>114</v>
      </c>
      <c r="E11" s="1">
        <v>0.4</v>
      </c>
      <c r="F11" s="1">
        <v>0.4</v>
      </c>
      <c r="G11" s="1">
        <v>9.8000000000000007</v>
      </c>
      <c r="H11" s="1">
        <v>44</v>
      </c>
      <c r="I11" s="22">
        <v>82</v>
      </c>
      <c r="J11"/>
    </row>
    <row r="12" spans="1:86" x14ac:dyDescent="0.2">
      <c r="A12" s="91"/>
      <c r="B12" s="81" t="s">
        <v>2</v>
      </c>
      <c r="C12" s="5"/>
      <c r="D12" s="11">
        <f>SUM(D8:D11)</f>
        <v>534</v>
      </c>
      <c r="E12" s="11">
        <f>SUM(E8:E11)</f>
        <v>17.5</v>
      </c>
      <c r="F12" s="11">
        <f>SUM(F8:F11)</f>
        <v>19.899999999999999</v>
      </c>
      <c r="G12" s="11">
        <f>SUM(G8:G11)</f>
        <v>61.400000000000006</v>
      </c>
      <c r="H12" s="11">
        <f>SUM(H8:H11)</f>
        <v>493.8</v>
      </c>
      <c r="I12" s="60"/>
      <c r="J12"/>
    </row>
    <row r="13" spans="1:86" s="49" customFormat="1" x14ac:dyDescent="0.2">
      <c r="A13" s="84" t="s">
        <v>47</v>
      </c>
      <c r="B13" s="20" t="s">
        <v>0</v>
      </c>
      <c r="C13" s="29"/>
      <c r="D13" s="40"/>
      <c r="E13" s="40"/>
      <c r="F13" s="40"/>
      <c r="G13" s="40"/>
      <c r="H13" s="40"/>
      <c r="I13" s="70"/>
      <c r="J13" s="78"/>
      <c r="K13" s="101"/>
      <c r="L13" s="101"/>
      <c r="M13" s="101"/>
      <c r="N13" s="101"/>
      <c r="O13" s="101"/>
      <c r="P13" s="101"/>
      <c r="Q13" s="101"/>
      <c r="R13" s="48"/>
    </row>
    <row r="14" spans="1:86" s="47" customFormat="1" x14ac:dyDescent="0.2">
      <c r="A14" s="137" t="s">
        <v>57</v>
      </c>
      <c r="B14" s="87" t="s">
        <v>27</v>
      </c>
      <c r="C14" s="33" t="s">
        <v>11</v>
      </c>
      <c r="D14" s="56">
        <v>170</v>
      </c>
      <c r="E14" s="41">
        <v>24</v>
      </c>
      <c r="F14" s="41">
        <v>11.55</v>
      </c>
      <c r="G14" s="41">
        <v>35.5</v>
      </c>
      <c r="H14" s="35">
        <v>343.4</v>
      </c>
      <c r="I14" s="69">
        <v>279</v>
      </c>
      <c r="J14" s="78"/>
      <c r="R14" s="49"/>
    </row>
    <row r="15" spans="1:86" x14ac:dyDescent="0.2">
      <c r="A15" s="131"/>
      <c r="B15" s="79" t="s">
        <v>43</v>
      </c>
      <c r="C15" s="33" t="s">
        <v>11</v>
      </c>
      <c r="D15" s="34">
        <v>200</v>
      </c>
      <c r="E15" s="35">
        <v>0.3</v>
      </c>
      <c r="F15" s="35">
        <v>0.1</v>
      </c>
      <c r="G15" s="35">
        <v>9.5</v>
      </c>
      <c r="H15" s="35">
        <v>40</v>
      </c>
      <c r="I15" s="58">
        <v>459</v>
      </c>
      <c r="K15" s="47"/>
      <c r="L15" s="47"/>
      <c r="M15" s="47"/>
      <c r="N15" s="47"/>
      <c r="O15" s="47"/>
      <c r="P15" s="47"/>
      <c r="Q15" s="47"/>
      <c r="R15" s="47"/>
    </row>
    <row r="16" spans="1:86" x14ac:dyDescent="0.2">
      <c r="A16" s="131"/>
      <c r="B16" s="80" t="s">
        <v>15</v>
      </c>
      <c r="C16" s="5" t="s">
        <v>11</v>
      </c>
      <c r="D16" s="22">
        <v>20</v>
      </c>
      <c r="E16" s="1">
        <v>1.5</v>
      </c>
      <c r="F16" s="1">
        <v>0.57999999999999996</v>
      </c>
      <c r="G16" s="1">
        <v>10.28</v>
      </c>
      <c r="H16" s="1">
        <v>52.4</v>
      </c>
      <c r="I16" s="71">
        <v>111</v>
      </c>
    </row>
    <row r="17" spans="1:34" s="19" customFormat="1" x14ac:dyDescent="0.2">
      <c r="A17" s="131"/>
      <c r="B17" s="94" t="s">
        <v>38</v>
      </c>
      <c r="C17" s="5" t="s">
        <v>11</v>
      </c>
      <c r="D17" s="27">
        <v>136</v>
      </c>
      <c r="E17" s="1">
        <v>0.8</v>
      </c>
      <c r="F17" s="1">
        <v>0.2</v>
      </c>
      <c r="G17" s="1">
        <v>7.5</v>
      </c>
      <c r="H17" s="1">
        <v>38</v>
      </c>
      <c r="I17" s="103">
        <v>82</v>
      </c>
      <c r="J17" s="5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s="36" customFormat="1" x14ac:dyDescent="0.2">
      <c r="A18" s="90"/>
      <c r="B18" s="81" t="s">
        <v>2</v>
      </c>
      <c r="C18" s="43"/>
      <c r="D18" s="44">
        <f>SUM(D14:D17)</f>
        <v>526</v>
      </c>
      <c r="E18" s="44">
        <f>SUM(E14:E17)</f>
        <v>26.6</v>
      </c>
      <c r="F18" s="44">
        <f>SUM(F14:F17)</f>
        <v>12.43</v>
      </c>
      <c r="G18" s="44">
        <f>SUM(G14:G17)</f>
        <v>62.78</v>
      </c>
      <c r="H18" s="44">
        <f>SUM(H14:H17)</f>
        <v>473.79999999999995</v>
      </c>
      <c r="I18" s="104"/>
      <c r="J18" s="57"/>
      <c r="K18"/>
      <c r="L18"/>
      <c r="M18"/>
      <c r="N18"/>
      <c r="O18"/>
      <c r="P18"/>
      <c r="Q18"/>
      <c r="R18"/>
    </row>
    <row r="19" spans="1:34" s="38" customFormat="1" x14ac:dyDescent="0.2">
      <c r="A19" s="84" t="s">
        <v>48</v>
      </c>
      <c r="B19" s="29" t="s">
        <v>0</v>
      </c>
      <c r="C19" s="29"/>
      <c r="D19" s="63"/>
      <c r="E19" s="63"/>
      <c r="F19" s="63"/>
      <c r="G19" s="63"/>
      <c r="H19" s="63"/>
      <c r="I19" s="73"/>
      <c r="J19" s="57"/>
      <c r="K19"/>
      <c r="L19"/>
      <c r="M19"/>
      <c r="N19"/>
      <c r="O19"/>
      <c r="P19"/>
      <c r="Q19"/>
      <c r="R19" s="32"/>
    </row>
    <row r="20" spans="1:34" x14ac:dyDescent="0.2">
      <c r="A20" s="45" t="s">
        <v>58</v>
      </c>
      <c r="B20" s="82" t="s">
        <v>37</v>
      </c>
      <c r="C20" s="4" t="s">
        <v>11</v>
      </c>
      <c r="D20" s="21">
        <v>180</v>
      </c>
      <c r="E20" s="8">
        <v>2.7</v>
      </c>
      <c r="F20" s="8">
        <v>3.6</v>
      </c>
      <c r="G20" s="8">
        <v>28.3</v>
      </c>
      <c r="H20" s="8">
        <v>208.43</v>
      </c>
      <c r="I20" s="66">
        <v>217</v>
      </c>
      <c r="R20" s="38"/>
    </row>
    <row r="21" spans="1:34" x14ac:dyDescent="0.2">
      <c r="A21" s="136"/>
      <c r="B21" s="92" t="s">
        <v>33</v>
      </c>
      <c r="C21" s="4" t="s">
        <v>11</v>
      </c>
      <c r="D21" s="22">
        <v>200</v>
      </c>
      <c r="E21" s="1">
        <v>3.3</v>
      </c>
      <c r="F21" s="1">
        <v>2.9</v>
      </c>
      <c r="G21" s="1">
        <v>13.8</v>
      </c>
      <c r="H21" s="1">
        <v>94</v>
      </c>
      <c r="I21" s="68">
        <v>462</v>
      </c>
    </row>
    <row r="22" spans="1:34" s="32" customFormat="1" x14ac:dyDescent="0.2">
      <c r="A22" s="136"/>
      <c r="B22" s="80" t="s">
        <v>15</v>
      </c>
      <c r="C22" s="5" t="s">
        <v>11</v>
      </c>
      <c r="D22" s="22">
        <v>20</v>
      </c>
      <c r="E22" s="1">
        <v>1.5</v>
      </c>
      <c r="F22" s="1">
        <v>0.57999999999999996</v>
      </c>
      <c r="G22" s="1">
        <v>10.28</v>
      </c>
      <c r="H22" s="1">
        <v>52.4</v>
      </c>
      <c r="I22" s="71">
        <v>111</v>
      </c>
      <c r="J22" s="57"/>
      <c r="K22"/>
      <c r="L22"/>
      <c r="M22"/>
      <c r="N22"/>
      <c r="O22"/>
      <c r="P22"/>
      <c r="Q22"/>
      <c r="R22"/>
    </row>
    <row r="23" spans="1:34" s="38" customFormat="1" x14ac:dyDescent="0.2">
      <c r="A23" s="136"/>
      <c r="B23" s="80" t="s">
        <v>34</v>
      </c>
      <c r="C23" s="33" t="s">
        <v>11</v>
      </c>
      <c r="D23" s="34">
        <v>10</v>
      </c>
      <c r="E23" s="1">
        <v>0.16</v>
      </c>
      <c r="F23" s="1">
        <v>7.2</v>
      </c>
      <c r="G23" s="1">
        <v>0.13</v>
      </c>
      <c r="H23" s="1">
        <v>73.180000000000007</v>
      </c>
      <c r="I23" s="72">
        <v>79</v>
      </c>
      <c r="J23" s="57"/>
      <c r="K23"/>
      <c r="L23"/>
      <c r="M23"/>
      <c r="N23"/>
      <c r="O23"/>
      <c r="P23"/>
      <c r="Q23"/>
      <c r="R23" s="32"/>
    </row>
    <row r="24" spans="1:34" x14ac:dyDescent="0.2">
      <c r="A24" s="136"/>
      <c r="B24" s="94" t="s">
        <v>29</v>
      </c>
      <c r="C24" s="4" t="s">
        <v>11</v>
      </c>
      <c r="D24" s="50">
        <v>112</v>
      </c>
      <c r="E24" s="50">
        <v>0.4</v>
      </c>
      <c r="F24" s="50">
        <v>0.3</v>
      </c>
      <c r="G24" s="50">
        <v>10.3</v>
      </c>
      <c r="H24" s="50">
        <v>47</v>
      </c>
      <c r="I24" s="72">
        <v>82</v>
      </c>
      <c r="R24" s="38"/>
    </row>
    <row r="25" spans="1:34" x14ac:dyDescent="0.2">
      <c r="A25" s="136"/>
      <c r="B25" s="81" t="s">
        <v>2</v>
      </c>
      <c r="C25" s="6" t="s">
        <v>11</v>
      </c>
      <c r="D25" s="10">
        <f>SUM(D20:D24)</f>
        <v>522</v>
      </c>
      <c r="E25" s="10">
        <f>SUM(E20:E24)</f>
        <v>8.06</v>
      </c>
      <c r="F25" s="10">
        <f>SUM(F20:F24)</f>
        <v>14.580000000000002</v>
      </c>
      <c r="G25" s="10">
        <f>SUM(G20:G24)</f>
        <v>62.81</v>
      </c>
      <c r="H25" s="10">
        <f>SUM(H20:H24)</f>
        <v>475.01</v>
      </c>
      <c r="I25" s="74"/>
    </row>
    <row r="26" spans="1:34" ht="13.7" customHeight="1" x14ac:dyDescent="0.2">
      <c r="A26" s="86" t="s">
        <v>49</v>
      </c>
      <c r="B26" s="17" t="s">
        <v>0</v>
      </c>
      <c r="C26" s="17"/>
      <c r="D26" s="18"/>
      <c r="E26" s="18"/>
      <c r="F26" s="18"/>
      <c r="G26" s="18"/>
      <c r="H26" s="18"/>
      <c r="I26" s="75"/>
    </row>
    <row r="27" spans="1:34" s="64" customFormat="1" ht="13.7" customHeight="1" x14ac:dyDescent="0.2">
      <c r="A27" s="111" t="s">
        <v>59</v>
      </c>
      <c r="B27" s="12" t="s">
        <v>16</v>
      </c>
      <c r="C27" s="5" t="s">
        <v>11</v>
      </c>
      <c r="D27" s="107">
        <v>60</v>
      </c>
      <c r="E27" s="107">
        <v>0.4</v>
      </c>
      <c r="F27" s="107">
        <v>0.06</v>
      </c>
      <c r="G27" s="107">
        <v>1.1399999999999999</v>
      </c>
      <c r="H27" s="107">
        <v>6.6</v>
      </c>
      <c r="I27" s="107">
        <v>148</v>
      </c>
      <c r="J27" s="102"/>
    </row>
    <row r="28" spans="1:34" ht="12.75" customHeight="1" x14ac:dyDescent="0.2">
      <c r="A28" s="129"/>
      <c r="B28" s="112" t="s">
        <v>10</v>
      </c>
      <c r="C28" s="5" t="s">
        <v>11</v>
      </c>
      <c r="D28" s="107">
        <v>150</v>
      </c>
      <c r="E28" s="8">
        <v>13</v>
      </c>
      <c r="F28" s="8">
        <v>20</v>
      </c>
      <c r="G28" s="8">
        <v>3.2</v>
      </c>
      <c r="H28" s="8">
        <v>246</v>
      </c>
      <c r="I28" s="103">
        <v>268</v>
      </c>
    </row>
    <row r="29" spans="1:34" ht="13.35" hidden="1" customHeight="1" x14ac:dyDescent="0.2">
      <c r="A29" s="129"/>
      <c r="B29" s="94" t="s">
        <v>36</v>
      </c>
      <c r="C29" s="4" t="s">
        <v>11</v>
      </c>
      <c r="D29" s="21">
        <v>200</v>
      </c>
      <c r="E29" s="8">
        <v>0.2</v>
      </c>
      <c r="F29" s="8">
        <v>0.1</v>
      </c>
      <c r="G29" s="8">
        <v>6.6</v>
      </c>
      <c r="H29" s="8">
        <v>27.9</v>
      </c>
      <c r="I29" s="72" t="s">
        <v>35</v>
      </c>
    </row>
    <row r="30" spans="1:34" x14ac:dyDescent="0.2">
      <c r="A30" s="129"/>
      <c r="B30" s="80" t="s">
        <v>15</v>
      </c>
      <c r="C30" s="5" t="s">
        <v>11</v>
      </c>
      <c r="D30" s="22">
        <v>20</v>
      </c>
      <c r="E30" s="1">
        <v>1.5</v>
      </c>
      <c r="F30" s="1">
        <v>0.57999999999999996</v>
      </c>
      <c r="G30" s="1">
        <v>10.28</v>
      </c>
      <c r="H30" s="1">
        <v>52.4</v>
      </c>
      <c r="I30" s="72">
        <v>111</v>
      </c>
    </row>
    <row r="31" spans="1:34" x14ac:dyDescent="0.2">
      <c r="A31" s="129"/>
      <c r="B31" s="88" t="s">
        <v>9</v>
      </c>
      <c r="C31" s="33" t="s">
        <v>11</v>
      </c>
      <c r="D31" s="42">
        <v>200</v>
      </c>
      <c r="E31" s="1">
        <v>2.8</v>
      </c>
      <c r="F31" s="1">
        <v>2.5</v>
      </c>
      <c r="G31" s="1">
        <v>13.6</v>
      </c>
      <c r="H31" s="1">
        <v>88</v>
      </c>
      <c r="I31" s="106">
        <v>465</v>
      </c>
    </row>
    <row r="32" spans="1:34" x14ac:dyDescent="0.2">
      <c r="A32" s="129"/>
      <c r="B32" s="92" t="s">
        <v>32</v>
      </c>
      <c r="C32" s="4" t="s">
        <v>11</v>
      </c>
      <c r="D32" s="22">
        <v>150</v>
      </c>
      <c r="E32" s="1">
        <v>0.9</v>
      </c>
      <c r="F32" s="1">
        <v>0.2</v>
      </c>
      <c r="G32" s="1">
        <v>8.1</v>
      </c>
      <c r="H32" s="1">
        <v>49.2</v>
      </c>
      <c r="I32" s="71">
        <v>82</v>
      </c>
    </row>
    <row r="33" spans="1:9" x14ac:dyDescent="0.2">
      <c r="A33" s="96"/>
      <c r="B33" s="81" t="s">
        <v>2</v>
      </c>
      <c r="C33" s="7" t="s">
        <v>11</v>
      </c>
      <c r="D33" s="7">
        <f>SUM(D27:D32)</f>
        <v>780</v>
      </c>
      <c r="E33" s="7">
        <f>SUM(E27:E32)</f>
        <v>18.799999999999997</v>
      </c>
      <c r="F33" s="9">
        <f>SUM(F27:F32)</f>
        <v>23.439999999999998</v>
      </c>
      <c r="G33" s="7">
        <f>SUM(G27:G32)</f>
        <v>42.92</v>
      </c>
      <c r="H33" s="9">
        <f>SUM(H27:H32)</f>
        <v>470.09999999999997</v>
      </c>
      <c r="I33" s="66"/>
    </row>
    <row r="34" spans="1:9" x14ac:dyDescent="0.2">
      <c r="A34" s="17" t="s">
        <v>50</v>
      </c>
      <c r="B34" s="17" t="s">
        <v>0</v>
      </c>
      <c r="C34" s="17"/>
      <c r="D34" s="18"/>
      <c r="E34" s="18"/>
      <c r="F34" s="18"/>
      <c r="G34" s="18"/>
      <c r="H34" s="18"/>
      <c r="I34" s="75"/>
    </row>
    <row r="35" spans="1:9" x14ac:dyDescent="0.2">
      <c r="A35" s="118" t="s">
        <v>60</v>
      </c>
      <c r="B35" s="92" t="s">
        <v>31</v>
      </c>
      <c r="C35" s="15" t="s">
        <v>11</v>
      </c>
      <c r="D35" s="22">
        <v>170</v>
      </c>
      <c r="E35" s="8">
        <v>10.050000000000001</v>
      </c>
      <c r="F35" s="8">
        <v>8.6</v>
      </c>
      <c r="G35" s="8">
        <v>26.5</v>
      </c>
      <c r="H35" s="8">
        <v>336</v>
      </c>
      <c r="I35" s="68">
        <v>259</v>
      </c>
    </row>
    <row r="36" spans="1:9" x14ac:dyDescent="0.2">
      <c r="A36" s="97"/>
      <c r="B36" s="79" t="s">
        <v>1</v>
      </c>
      <c r="C36" s="33" t="s">
        <v>11</v>
      </c>
      <c r="D36" s="34">
        <v>200</v>
      </c>
      <c r="E36" s="35">
        <v>0.2</v>
      </c>
      <c r="F36" s="35">
        <v>0.1</v>
      </c>
      <c r="G36" s="35">
        <v>9.3000000000000007</v>
      </c>
      <c r="H36" s="35">
        <v>38</v>
      </c>
      <c r="I36" s="58">
        <v>457</v>
      </c>
    </row>
    <row r="37" spans="1:9" x14ac:dyDescent="0.2">
      <c r="A37" s="130"/>
      <c r="B37" s="80" t="s">
        <v>15</v>
      </c>
      <c r="C37" s="5" t="s">
        <v>11</v>
      </c>
      <c r="D37" s="22">
        <v>30</v>
      </c>
      <c r="E37" s="1">
        <v>1.5</v>
      </c>
      <c r="F37" s="1">
        <v>0.57999999999999996</v>
      </c>
      <c r="G37" s="1">
        <v>10.28</v>
      </c>
      <c r="H37" s="1">
        <v>52.4</v>
      </c>
      <c r="I37" s="67">
        <v>111</v>
      </c>
    </row>
    <row r="38" spans="1:9" x14ac:dyDescent="0.2">
      <c r="A38" s="130"/>
      <c r="B38" s="83" t="s">
        <v>25</v>
      </c>
      <c r="C38" s="5" t="s">
        <v>11</v>
      </c>
      <c r="D38" s="22">
        <v>114</v>
      </c>
      <c r="E38" s="1">
        <v>0.4</v>
      </c>
      <c r="F38" s="1">
        <v>0.4</v>
      </c>
      <c r="G38" s="1">
        <v>9.8000000000000007</v>
      </c>
      <c r="H38" s="1">
        <v>44</v>
      </c>
      <c r="I38" s="22">
        <v>82</v>
      </c>
    </row>
    <row r="39" spans="1:9" ht="16.5" customHeight="1" x14ac:dyDescent="0.2">
      <c r="A39" s="130"/>
      <c r="B39" s="81" t="s">
        <v>2</v>
      </c>
      <c r="C39" s="4" t="s">
        <v>11</v>
      </c>
      <c r="D39" s="9">
        <f>SUM(D35:D38)</f>
        <v>514</v>
      </c>
      <c r="E39" s="9">
        <f>SUM(E35:E38)</f>
        <v>12.15</v>
      </c>
      <c r="F39" s="9">
        <f>SUM(F35:F38)</f>
        <v>9.68</v>
      </c>
      <c r="G39" s="9">
        <f>SUM(G35:G38)</f>
        <v>55.879999999999995</v>
      </c>
      <c r="H39" s="9">
        <f>SUM(H35:H38)</f>
        <v>470.4</v>
      </c>
      <c r="I39" s="76"/>
    </row>
    <row r="40" spans="1:9" x14ac:dyDescent="0.2">
      <c r="A40" s="17" t="s">
        <v>51</v>
      </c>
      <c r="B40" s="17" t="s">
        <v>0</v>
      </c>
      <c r="C40" s="54"/>
      <c r="D40" s="18"/>
      <c r="E40" s="18"/>
      <c r="F40" s="18"/>
      <c r="G40" s="18"/>
      <c r="H40" s="18"/>
      <c r="I40" s="75"/>
    </row>
    <row r="41" spans="1:9" x14ac:dyDescent="0.2">
      <c r="A41" s="118" t="s">
        <v>56</v>
      </c>
      <c r="B41" s="80" t="s">
        <v>39</v>
      </c>
      <c r="C41" s="4" t="s">
        <v>11</v>
      </c>
      <c r="D41" s="25">
        <v>180</v>
      </c>
      <c r="E41" s="1">
        <v>5</v>
      </c>
      <c r="F41" s="1">
        <v>6</v>
      </c>
      <c r="G41" s="1">
        <v>24.1</v>
      </c>
      <c r="H41" s="1">
        <v>230</v>
      </c>
      <c r="I41" s="68">
        <v>260</v>
      </c>
    </row>
    <row r="42" spans="1:9" x14ac:dyDescent="0.2">
      <c r="A42" s="97"/>
      <c r="B42" s="88" t="s">
        <v>9</v>
      </c>
      <c r="C42" s="33" t="s">
        <v>11</v>
      </c>
      <c r="D42" s="42">
        <v>200</v>
      </c>
      <c r="E42" s="1">
        <v>2.8</v>
      </c>
      <c r="F42" s="1">
        <v>2.5</v>
      </c>
      <c r="G42" s="1">
        <v>13.6</v>
      </c>
      <c r="H42" s="1">
        <v>88</v>
      </c>
      <c r="I42" s="106">
        <v>465</v>
      </c>
    </row>
    <row r="43" spans="1:9" x14ac:dyDescent="0.2">
      <c r="A43" s="129"/>
      <c r="B43" s="80" t="s">
        <v>15</v>
      </c>
      <c r="C43" s="5" t="s">
        <v>11</v>
      </c>
      <c r="D43" s="22">
        <v>30</v>
      </c>
      <c r="E43" s="1">
        <v>1.5</v>
      </c>
      <c r="F43" s="1">
        <v>0.57999999999999996</v>
      </c>
      <c r="G43" s="1">
        <v>10.28</v>
      </c>
      <c r="H43" s="1">
        <v>52.4</v>
      </c>
      <c r="I43" s="67">
        <v>111</v>
      </c>
    </row>
    <row r="44" spans="1:9" x14ac:dyDescent="0.2">
      <c r="A44" s="129"/>
      <c r="B44" s="87" t="s">
        <v>23</v>
      </c>
      <c r="C44" s="56" t="s">
        <v>11</v>
      </c>
      <c r="D44" s="56">
        <v>15</v>
      </c>
      <c r="E44" s="56">
        <v>3.5</v>
      </c>
      <c r="F44" s="56">
        <v>4.4000000000000004</v>
      </c>
      <c r="G44" s="56">
        <v>0</v>
      </c>
      <c r="H44" s="56">
        <v>53.7</v>
      </c>
      <c r="I44" s="69" t="s">
        <v>24</v>
      </c>
    </row>
    <row r="45" spans="1:9" x14ac:dyDescent="0.2">
      <c r="A45" s="129"/>
      <c r="B45" s="80" t="s">
        <v>29</v>
      </c>
      <c r="C45" s="5" t="s">
        <v>11</v>
      </c>
      <c r="D45" s="50">
        <v>112</v>
      </c>
      <c r="E45" s="50">
        <v>0.4</v>
      </c>
      <c r="F45" s="50">
        <v>0.3</v>
      </c>
      <c r="G45" s="50">
        <v>10.3</v>
      </c>
      <c r="H45" s="50">
        <v>47</v>
      </c>
      <c r="I45" s="72">
        <v>82</v>
      </c>
    </row>
    <row r="46" spans="1:9" x14ac:dyDescent="0.2">
      <c r="A46" s="129"/>
      <c r="B46" s="81" t="s">
        <v>2</v>
      </c>
      <c r="C46" s="5"/>
      <c r="D46" s="11">
        <f>SUM(D41:D45)</f>
        <v>537</v>
      </c>
      <c r="E46" s="11">
        <f>SUM(E41:E45)</f>
        <v>13.200000000000001</v>
      </c>
      <c r="F46" s="11">
        <f>SUM(F41:F45)</f>
        <v>13.780000000000001</v>
      </c>
      <c r="G46" s="11">
        <f>SUM(G41:G45)</f>
        <v>58.28</v>
      </c>
      <c r="H46" s="11">
        <f>SUM(H41:H45)</f>
        <v>471.09999999999997</v>
      </c>
      <c r="I46" s="77"/>
    </row>
    <row r="47" spans="1:9" x14ac:dyDescent="0.2">
      <c r="A47" s="17" t="s">
        <v>52</v>
      </c>
      <c r="B47" s="17" t="s">
        <v>0</v>
      </c>
      <c r="C47" s="17"/>
      <c r="D47" s="18"/>
      <c r="E47" s="18"/>
      <c r="F47" s="18"/>
      <c r="G47" s="18"/>
      <c r="H47" s="18"/>
      <c r="I47" s="75"/>
    </row>
    <row r="48" spans="1:9" x14ac:dyDescent="0.2">
      <c r="A48" s="118" t="s">
        <v>57</v>
      </c>
      <c r="B48" s="80" t="s">
        <v>40</v>
      </c>
      <c r="C48" s="5" t="s">
        <v>11</v>
      </c>
      <c r="D48" s="21">
        <v>170</v>
      </c>
      <c r="E48" s="8">
        <v>25.29</v>
      </c>
      <c r="F48" s="8">
        <v>13.25</v>
      </c>
      <c r="G48" s="8">
        <v>33.700000000000003</v>
      </c>
      <c r="H48" s="8">
        <v>357</v>
      </c>
      <c r="I48" s="68">
        <v>279</v>
      </c>
    </row>
    <row r="49" spans="1:22" x14ac:dyDescent="0.2">
      <c r="A49" s="97"/>
      <c r="B49" s="94" t="s">
        <v>1</v>
      </c>
      <c r="C49" s="4" t="s">
        <v>11</v>
      </c>
      <c r="D49" s="21">
        <v>200</v>
      </c>
      <c r="E49" s="8">
        <v>0.2</v>
      </c>
      <c r="F49" s="8">
        <v>0.1</v>
      </c>
      <c r="G49" s="8">
        <v>9.3000000000000007</v>
      </c>
      <c r="H49" s="8">
        <v>38</v>
      </c>
      <c r="I49" s="72">
        <v>457</v>
      </c>
    </row>
    <row r="50" spans="1:22" x14ac:dyDescent="0.2">
      <c r="A50" s="130"/>
      <c r="B50" s="80" t="s">
        <v>15</v>
      </c>
      <c r="C50" s="5" t="s">
        <v>11</v>
      </c>
      <c r="D50" s="22">
        <v>30</v>
      </c>
      <c r="E50" s="1">
        <v>1.5</v>
      </c>
      <c r="F50" s="1">
        <v>0.57999999999999996</v>
      </c>
      <c r="G50" s="1">
        <v>10.28</v>
      </c>
      <c r="H50" s="1">
        <v>52.4</v>
      </c>
      <c r="I50" s="67">
        <v>111</v>
      </c>
    </row>
    <row r="51" spans="1:22" x14ac:dyDescent="0.2">
      <c r="A51" s="130"/>
      <c r="B51" s="80" t="s">
        <v>25</v>
      </c>
      <c r="C51" s="5" t="s">
        <v>11</v>
      </c>
      <c r="D51" s="28">
        <v>114</v>
      </c>
      <c r="E51" s="1">
        <v>0.4</v>
      </c>
      <c r="F51" s="1">
        <v>0.4</v>
      </c>
      <c r="G51" s="1">
        <v>9.8000000000000007</v>
      </c>
      <c r="H51" s="1">
        <v>44</v>
      </c>
      <c r="I51" s="22">
        <v>82</v>
      </c>
    </row>
    <row r="52" spans="1:22" x14ac:dyDescent="0.2">
      <c r="A52" s="130"/>
      <c r="B52" s="81" t="s">
        <v>2</v>
      </c>
      <c r="C52" s="5" t="s">
        <v>11</v>
      </c>
      <c r="D52" s="16">
        <f>SUM(D48:D51)</f>
        <v>514</v>
      </c>
      <c r="E52" s="3">
        <f>SUM(E48:E51)</f>
        <v>27.389999999999997</v>
      </c>
      <c r="F52" s="3">
        <f>SUM(F48:F51)</f>
        <v>14.33</v>
      </c>
      <c r="G52" s="3">
        <f>SUM(G48:G51)</f>
        <v>63.08</v>
      </c>
      <c r="H52" s="3">
        <f>SUM(H48:H51)</f>
        <v>491.4</v>
      </c>
      <c r="I52" s="68"/>
      <c r="K52" s="108"/>
      <c r="L52" s="109"/>
      <c r="M52" s="110"/>
    </row>
    <row r="53" spans="1:22" x14ac:dyDescent="0.2">
      <c r="A53" s="29" t="s">
        <v>53</v>
      </c>
      <c r="B53" s="29" t="s">
        <v>0</v>
      </c>
      <c r="C53" s="29"/>
      <c r="D53" s="63"/>
      <c r="E53" s="63"/>
      <c r="F53" s="63"/>
      <c r="G53" s="63"/>
      <c r="H53" s="63"/>
      <c r="I53" s="73"/>
    </row>
    <row r="54" spans="1:22" x14ac:dyDescent="0.2">
      <c r="A54" s="39" t="s">
        <v>58</v>
      </c>
      <c r="B54" s="83" t="s">
        <v>41</v>
      </c>
      <c r="C54" s="22" t="s">
        <v>11</v>
      </c>
      <c r="D54" s="22">
        <v>60</v>
      </c>
      <c r="E54" s="22">
        <v>1.7</v>
      </c>
      <c r="F54" s="22">
        <v>2.1</v>
      </c>
      <c r="G54" s="22">
        <v>21</v>
      </c>
      <c r="H54" s="22">
        <v>40</v>
      </c>
      <c r="I54" s="67">
        <v>157</v>
      </c>
    </row>
    <row r="55" spans="1:22" ht="15.6" customHeight="1" x14ac:dyDescent="0.2">
      <c r="A55" s="99"/>
      <c r="B55" s="98" t="s">
        <v>10</v>
      </c>
      <c r="C55" s="37" t="s">
        <v>11</v>
      </c>
      <c r="D55" s="114">
        <v>150</v>
      </c>
      <c r="E55" s="8">
        <v>13</v>
      </c>
      <c r="F55" s="8">
        <v>20</v>
      </c>
      <c r="G55" s="8">
        <v>3.2</v>
      </c>
      <c r="H55" s="8">
        <v>246</v>
      </c>
      <c r="I55" s="103">
        <v>268</v>
      </c>
    </row>
    <row r="56" spans="1:22" x14ac:dyDescent="0.2">
      <c r="A56" s="131"/>
      <c r="B56" s="92" t="s">
        <v>33</v>
      </c>
      <c r="C56" s="4" t="s">
        <v>11</v>
      </c>
      <c r="D56" s="22">
        <v>200</v>
      </c>
      <c r="E56" s="1">
        <v>3.3</v>
      </c>
      <c r="F56" s="1">
        <v>2.9</v>
      </c>
      <c r="G56" s="1">
        <v>13.8</v>
      </c>
      <c r="H56" s="1">
        <v>94</v>
      </c>
      <c r="I56" s="68">
        <v>462</v>
      </c>
    </row>
    <row r="57" spans="1:22" x14ac:dyDescent="0.2">
      <c r="A57" s="131"/>
      <c r="B57" s="80" t="s">
        <v>15</v>
      </c>
      <c r="C57" s="5" t="s">
        <v>11</v>
      </c>
      <c r="D57" s="22">
        <v>20</v>
      </c>
      <c r="E57" s="1">
        <v>1.5</v>
      </c>
      <c r="F57" s="1">
        <v>0.57999999999999996</v>
      </c>
      <c r="G57" s="1">
        <v>10.28</v>
      </c>
      <c r="H57" s="1">
        <v>52.4</v>
      </c>
      <c r="I57" s="67">
        <v>111</v>
      </c>
    </row>
    <row r="58" spans="1:22" x14ac:dyDescent="0.2">
      <c r="A58" s="131"/>
      <c r="B58" s="94" t="s">
        <v>38</v>
      </c>
      <c r="C58" s="5" t="s">
        <v>11</v>
      </c>
      <c r="D58" s="27">
        <v>136</v>
      </c>
      <c r="E58" s="1">
        <v>0.8</v>
      </c>
      <c r="F58" s="1">
        <v>0.2</v>
      </c>
      <c r="G58" s="1">
        <v>7.5</v>
      </c>
      <c r="H58" s="1">
        <v>38</v>
      </c>
      <c r="I58" s="103">
        <v>82</v>
      </c>
    </row>
    <row r="59" spans="1:22" x14ac:dyDescent="0.2">
      <c r="A59" s="131"/>
      <c r="B59" s="81" t="s">
        <v>2</v>
      </c>
      <c r="C59" s="5"/>
      <c r="D59" s="16">
        <f>SUM(D54:D58)</f>
        <v>566</v>
      </c>
      <c r="E59" s="3">
        <f>SUM(E54:E58)</f>
        <v>20.3</v>
      </c>
      <c r="F59" s="3">
        <f>SUM(F54:F58)</f>
        <v>25.779999999999998</v>
      </c>
      <c r="G59" s="3">
        <f>SUM(G54:G58)</f>
        <v>55.78</v>
      </c>
      <c r="H59" s="3">
        <f>SUM(H54:H58)</f>
        <v>470.4</v>
      </c>
      <c r="I59" s="68"/>
    </row>
    <row r="60" spans="1:22" s="23" customFormat="1" x14ac:dyDescent="0.2">
      <c r="A60" s="84" t="s">
        <v>54</v>
      </c>
      <c r="B60" s="17" t="s">
        <v>0</v>
      </c>
      <c r="C60" s="17"/>
      <c r="D60" s="18"/>
      <c r="E60" s="18"/>
      <c r="F60" s="18"/>
      <c r="G60" s="18"/>
      <c r="H60" s="18"/>
      <c r="I60" s="17"/>
      <c r="J60"/>
      <c r="S60"/>
      <c r="T60"/>
      <c r="U60"/>
      <c r="V60" s="100"/>
    </row>
    <row r="61" spans="1:22" x14ac:dyDescent="0.2">
      <c r="A61" s="39" t="s">
        <v>59</v>
      </c>
      <c r="B61" s="93" t="s">
        <v>44</v>
      </c>
      <c r="C61" s="37" t="s">
        <v>11</v>
      </c>
      <c r="D61" s="55">
        <v>100</v>
      </c>
      <c r="E61" s="53">
        <v>16.2</v>
      </c>
      <c r="F61" s="53">
        <v>12</v>
      </c>
      <c r="G61" s="53">
        <v>0.3</v>
      </c>
      <c r="H61" s="53">
        <v>174</v>
      </c>
      <c r="I61" s="117">
        <v>366</v>
      </c>
      <c r="J61"/>
    </row>
    <row r="62" spans="1:22" x14ac:dyDescent="0.2">
      <c r="A62" s="99"/>
      <c r="B62" s="92" t="s">
        <v>30</v>
      </c>
      <c r="C62" s="14" t="s">
        <v>11</v>
      </c>
      <c r="D62" s="52">
        <v>150</v>
      </c>
      <c r="E62" s="115">
        <v>5.55</v>
      </c>
      <c r="F62" s="115">
        <v>4.95</v>
      </c>
      <c r="G62" s="115">
        <v>29.55</v>
      </c>
      <c r="H62" s="46">
        <v>184.5</v>
      </c>
      <c r="I62" s="116">
        <v>256</v>
      </c>
      <c r="J62"/>
    </row>
    <row r="63" spans="1:22" ht="13.5" customHeight="1" x14ac:dyDescent="0.2">
      <c r="A63" s="132"/>
      <c r="B63" s="88" t="s">
        <v>9</v>
      </c>
      <c r="C63" s="33" t="s">
        <v>11</v>
      </c>
      <c r="D63" s="42">
        <v>200</v>
      </c>
      <c r="E63" s="1">
        <v>2.8</v>
      </c>
      <c r="F63" s="1">
        <v>2.5</v>
      </c>
      <c r="G63" s="1">
        <v>13.6</v>
      </c>
      <c r="H63" s="1">
        <v>88</v>
      </c>
      <c r="I63" s="106">
        <v>465</v>
      </c>
    </row>
    <row r="64" spans="1:22" x14ac:dyDescent="0.2">
      <c r="A64" s="132"/>
      <c r="B64" s="80" t="s">
        <v>15</v>
      </c>
      <c r="C64" s="5" t="s">
        <v>11</v>
      </c>
      <c r="D64" s="22">
        <v>20</v>
      </c>
      <c r="E64" s="1">
        <v>1.5</v>
      </c>
      <c r="F64" s="1">
        <v>0.57999999999999996</v>
      </c>
      <c r="G64" s="1">
        <v>10.28</v>
      </c>
      <c r="H64" s="1">
        <v>52.4</v>
      </c>
      <c r="I64" s="67" t="s">
        <v>28</v>
      </c>
    </row>
    <row r="65" spans="1:34" ht="13.7" customHeight="1" x14ac:dyDescent="0.2">
      <c r="A65" s="132"/>
      <c r="B65" s="89" t="s">
        <v>32</v>
      </c>
      <c r="C65" s="4" t="s">
        <v>11</v>
      </c>
      <c r="D65" s="22">
        <v>150</v>
      </c>
      <c r="E65" s="1">
        <v>0.9</v>
      </c>
      <c r="F65" s="1">
        <v>0.2</v>
      </c>
      <c r="G65" s="1">
        <v>8.1</v>
      </c>
      <c r="H65" s="1">
        <v>49.2</v>
      </c>
      <c r="I65" s="71">
        <v>82</v>
      </c>
    </row>
    <row r="66" spans="1:34" x14ac:dyDescent="0.2">
      <c r="A66" s="132"/>
      <c r="B66" s="81" t="s">
        <v>2</v>
      </c>
      <c r="C66" s="6" t="s">
        <v>11</v>
      </c>
      <c r="D66" s="3">
        <f>SUM(D61:D65)</f>
        <v>620</v>
      </c>
      <c r="E66" s="3">
        <f>SUM(E61:E65)</f>
        <v>26.95</v>
      </c>
      <c r="F66" s="3">
        <f>SUM(F61:F65)</f>
        <v>20.229999999999997</v>
      </c>
      <c r="G66" s="3">
        <f>SUM(G61:G65)</f>
        <v>61.830000000000005</v>
      </c>
      <c r="H66" s="3">
        <f>SUM(H61:H65)</f>
        <v>548.1</v>
      </c>
      <c r="I66" s="74"/>
    </row>
    <row r="67" spans="1:34" s="19" customFormat="1" x14ac:dyDescent="0.2">
      <c r="A67" s="17" t="s">
        <v>55</v>
      </c>
      <c r="B67" s="17" t="s">
        <v>0</v>
      </c>
      <c r="C67" s="17"/>
      <c r="D67" s="18"/>
      <c r="E67" s="18"/>
      <c r="F67" s="18"/>
      <c r="G67" s="18"/>
      <c r="H67" s="18"/>
      <c r="I67" s="1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1:34" s="23" customFormat="1" x14ac:dyDescent="0.2">
      <c r="A68" s="118" t="s">
        <v>60</v>
      </c>
      <c r="B68" s="82" t="s">
        <v>37</v>
      </c>
      <c r="C68" s="4" t="s">
        <v>11</v>
      </c>
      <c r="D68" s="114">
        <v>180</v>
      </c>
      <c r="E68" s="8">
        <v>2.7</v>
      </c>
      <c r="F68" s="8">
        <v>3.6</v>
      </c>
      <c r="G68" s="8">
        <v>28.3</v>
      </c>
      <c r="H68" s="8">
        <v>208.43</v>
      </c>
      <c r="I68" s="116">
        <v>217</v>
      </c>
      <c r="J68"/>
      <c r="K68"/>
      <c r="L68" s="82"/>
      <c r="M68" s="5"/>
      <c r="N68" s="22"/>
      <c r="O68" s="1"/>
      <c r="P68" s="1"/>
      <c r="Q68" s="1"/>
      <c r="R68" s="1"/>
      <c r="S68" s="67"/>
      <c r="T68"/>
      <c r="U68"/>
      <c r="V68"/>
      <c r="W68"/>
      <c r="X68"/>
      <c r="Y68"/>
      <c r="Z68"/>
      <c r="AA68"/>
      <c r="AB68" s="100"/>
    </row>
    <row r="69" spans="1:34" x14ac:dyDescent="0.2">
      <c r="A69" s="97"/>
      <c r="B69" s="92" t="s">
        <v>43</v>
      </c>
      <c r="C69" s="22" t="s">
        <v>11</v>
      </c>
      <c r="D69" s="22">
        <v>200</v>
      </c>
      <c r="E69" s="8">
        <v>0.3</v>
      </c>
      <c r="F69" s="8">
        <v>0.1</v>
      </c>
      <c r="G69" s="8">
        <v>9.5</v>
      </c>
      <c r="H69" s="8">
        <v>40</v>
      </c>
      <c r="I69" s="119">
        <v>459</v>
      </c>
      <c r="J69"/>
    </row>
    <row r="70" spans="1:34" x14ac:dyDescent="0.2">
      <c r="A70" s="97"/>
      <c r="B70" s="79" t="s">
        <v>34</v>
      </c>
      <c r="C70" s="33" t="s">
        <v>11</v>
      </c>
      <c r="D70" s="34">
        <v>10</v>
      </c>
      <c r="E70" s="1">
        <v>0.16</v>
      </c>
      <c r="F70" s="1">
        <v>7.2</v>
      </c>
      <c r="G70" s="1">
        <v>0.13</v>
      </c>
      <c r="H70" s="1">
        <v>73.180000000000007</v>
      </c>
      <c r="I70" s="119">
        <v>79</v>
      </c>
      <c r="J70"/>
    </row>
    <row r="71" spans="1:34" x14ac:dyDescent="0.2">
      <c r="A71" s="129"/>
      <c r="B71" s="80" t="s">
        <v>15</v>
      </c>
      <c r="C71" s="5" t="s">
        <v>11</v>
      </c>
      <c r="D71" s="22">
        <v>30</v>
      </c>
      <c r="E71" s="1">
        <v>1.5</v>
      </c>
      <c r="F71" s="1">
        <v>0.57999999999999996</v>
      </c>
      <c r="G71" s="1">
        <v>10.28</v>
      </c>
      <c r="H71" s="1">
        <v>52.4</v>
      </c>
      <c r="I71" s="67">
        <v>111</v>
      </c>
    </row>
    <row r="72" spans="1:34" x14ac:dyDescent="0.2">
      <c r="A72" s="129"/>
      <c r="B72" s="95" t="s">
        <v>26</v>
      </c>
      <c r="C72" s="15" t="s">
        <v>11</v>
      </c>
      <c r="D72" s="22">
        <v>143</v>
      </c>
      <c r="E72" s="8">
        <v>1.8</v>
      </c>
      <c r="F72" s="8">
        <v>0.6</v>
      </c>
      <c r="G72" s="8">
        <v>22.8</v>
      </c>
      <c r="H72" s="8">
        <v>96</v>
      </c>
      <c r="I72" s="72">
        <v>82</v>
      </c>
    </row>
    <row r="73" spans="1:34" x14ac:dyDescent="0.2">
      <c r="A73" s="129"/>
      <c r="B73" s="81" t="s">
        <v>2</v>
      </c>
      <c r="C73" s="5"/>
      <c r="D73" s="16">
        <f>SUM(D68:D72)</f>
        <v>563</v>
      </c>
      <c r="E73" s="3">
        <f>SUM(E68:E72)</f>
        <v>6.46</v>
      </c>
      <c r="F73" s="3">
        <f>SUM(F68:F72)</f>
        <v>12.08</v>
      </c>
      <c r="G73" s="3">
        <f>SUM(G68:G72)</f>
        <v>71.010000000000005</v>
      </c>
      <c r="H73" s="3">
        <f>SUM(H68:H72)</f>
        <v>470.01</v>
      </c>
      <c r="I73" s="68"/>
    </row>
    <row r="74" spans="1:34" x14ac:dyDescent="0.2">
      <c r="A74" s="129"/>
    </row>
    <row r="75" spans="1:34" x14ac:dyDescent="0.2">
      <c r="A75" s="129"/>
      <c r="E75" s="23" t="s">
        <v>3</v>
      </c>
      <c r="F75" s="23" t="s">
        <v>7</v>
      </c>
      <c r="G75" s="23" t="s">
        <v>8</v>
      </c>
      <c r="H75" s="23" t="s">
        <v>17</v>
      </c>
    </row>
    <row r="76" spans="1:34" x14ac:dyDescent="0.2">
      <c r="A76" s="85"/>
      <c r="B76" t="s">
        <v>18</v>
      </c>
      <c r="E76">
        <v>55.74</v>
      </c>
      <c r="F76" s="24">
        <v>48.2</v>
      </c>
      <c r="G76" s="24">
        <v>190</v>
      </c>
      <c r="H76" s="24">
        <v>1483</v>
      </c>
    </row>
    <row r="77" spans="1:34" x14ac:dyDescent="0.2">
      <c r="A77" s="85"/>
      <c r="E77" s="113"/>
      <c r="F77" s="24"/>
      <c r="G77" s="24"/>
      <c r="H77" s="24"/>
    </row>
    <row r="78" spans="1:34" x14ac:dyDescent="0.2">
      <c r="A78" s="133"/>
      <c r="E78" s="19">
        <v>77</v>
      </c>
      <c r="F78" s="19">
        <v>79</v>
      </c>
      <c r="G78" s="19">
        <v>335</v>
      </c>
      <c r="H78" s="19">
        <v>2350</v>
      </c>
    </row>
    <row r="79" spans="1:34" ht="13.5" thickBot="1" x14ac:dyDescent="0.25">
      <c r="A79" s="134"/>
      <c r="B79" s="62"/>
      <c r="C79" s="128" t="s">
        <v>19</v>
      </c>
      <c r="D79" s="128"/>
      <c r="E79" s="62">
        <f>E78*0.6</f>
        <v>46.199999999999996</v>
      </c>
      <c r="F79" s="62">
        <f>F78*0.6</f>
        <v>47.4</v>
      </c>
      <c r="G79" s="62">
        <f>G78*0.6</f>
        <v>201</v>
      </c>
      <c r="H79" s="62">
        <f>H78*0.6</f>
        <v>1410</v>
      </c>
      <c r="I79" s="62"/>
    </row>
    <row r="80" spans="1:34" x14ac:dyDescent="0.2">
      <c r="A80" s="65"/>
      <c r="J80"/>
    </row>
    <row r="81" spans="1:34" x14ac:dyDescent="0.2">
      <c r="A81" s="51"/>
      <c r="J81"/>
    </row>
    <row r="82" spans="1:34" x14ac:dyDescent="0.2">
      <c r="E82" s="24"/>
      <c r="J82"/>
    </row>
    <row r="83" spans="1:34" x14ac:dyDescent="0.2">
      <c r="J83"/>
    </row>
    <row r="84" spans="1:34" s="19" customFormat="1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</row>
    <row r="85" spans="1:34" x14ac:dyDescent="0.2">
      <c r="A85" s="61"/>
      <c r="E85" t="s">
        <v>20</v>
      </c>
      <c r="J85"/>
    </row>
    <row r="86" spans="1:34" x14ac:dyDescent="0.2">
      <c r="A86" s="61"/>
      <c r="J86"/>
    </row>
    <row r="87" spans="1:34" x14ac:dyDescent="0.2">
      <c r="A87" s="61"/>
      <c r="J87"/>
    </row>
    <row r="88" spans="1:34" x14ac:dyDescent="0.2">
      <c r="J88"/>
    </row>
    <row r="89" spans="1:34" x14ac:dyDescent="0.2">
      <c r="J89"/>
    </row>
    <row r="90" spans="1:34" x14ac:dyDescent="0.2">
      <c r="J90"/>
    </row>
    <row r="91" spans="1:34" x14ac:dyDescent="0.2">
      <c r="J91"/>
    </row>
    <row r="92" spans="1:34" x14ac:dyDescent="0.2">
      <c r="J92"/>
    </row>
    <row r="93" spans="1:34" x14ac:dyDescent="0.2">
      <c r="J93"/>
    </row>
    <row r="94" spans="1:34" x14ac:dyDescent="0.2">
      <c r="J94"/>
    </row>
    <row r="95" spans="1:34" x14ac:dyDescent="0.2">
      <c r="J95"/>
    </row>
    <row r="96" spans="1:34" x14ac:dyDescent="0.2">
      <c r="J96"/>
    </row>
    <row r="97" spans="1:34" x14ac:dyDescent="0.2">
      <c r="J97"/>
    </row>
    <row r="98" spans="1:34" x14ac:dyDescent="0.2">
      <c r="J98"/>
    </row>
    <row r="99" spans="1:34" x14ac:dyDescent="0.2">
      <c r="J99"/>
    </row>
    <row r="100" spans="1:34" x14ac:dyDescent="0.2">
      <c r="J100"/>
    </row>
    <row r="101" spans="1:34" x14ac:dyDescent="0.2">
      <c r="J101"/>
    </row>
    <row r="102" spans="1:34" x14ac:dyDescent="0.2">
      <c r="J102"/>
    </row>
    <row r="103" spans="1:34" x14ac:dyDescent="0.2">
      <c r="J103"/>
    </row>
    <row r="104" spans="1:34" x14ac:dyDescent="0.2">
      <c r="J104"/>
    </row>
    <row r="105" spans="1:34" s="19" customForma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</row>
    <row r="106" spans="1:34" x14ac:dyDescent="0.2">
      <c r="J106"/>
    </row>
    <row r="107" spans="1:34" x14ac:dyDescent="0.2">
      <c r="J107"/>
    </row>
    <row r="108" spans="1:34" x14ac:dyDescent="0.2">
      <c r="J108"/>
    </row>
    <row r="109" spans="1:34" x14ac:dyDescent="0.2">
      <c r="J109"/>
    </row>
    <row r="110" spans="1:34" x14ac:dyDescent="0.2">
      <c r="J110"/>
    </row>
    <row r="111" spans="1:34" x14ac:dyDescent="0.2">
      <c r="J111"/>
    </row>
    <row r="112" spans="1:34" x14ac:dyDescent="0.2">
      <c r="J112"/>
    </row>
    <row r="113" spans="10:10" x14ac:dyDescent="0.2">
      <c r="J113"/>
    </row>
    <row r="114" spans="10:10" x14ac:dyDescent="0.2">
      <c r="J114"/>
    </row>
    <row r="115" spans="10:10" x14ac:dyDescent="0.2">
      <c r="J115"/>
    </row>
    <row r="116" spans="10:10" x14ac:dyDescent="0.2">
      <c r="J116"/>
    </row>
    <row r="117" spans="10:10" x14ac:dyDescent="0.2">
      <c r="J117"/>
    </row>
    <row r="118" spans="10:10" x14ac:dyDescent="0.2">
      <c r="J118"/>
    </row>
    <row r="119" spans="10:10" x14ac:dyDescent="0.2">
      <c r="J119"/>
    </row>
    <row r="120" spans="10:10" x14ac:dyDescent="0.2">
      <c r="J120"/>
    </row>
    <row r="121" spans="10:10" x14ac:dyDescent="0.2">
      <c r="J121"/>
    </row>
    <row r="122" spans="10:10" x14ac:dyDescent="0.2">
      <c r="J122"/>
    </row>
    <row r="123" spans="10:10" x14ac:dyDescent="0.2">
      <c r="J123"/>
    </row>
    <row r="124" spans="10:10" x14ac:dyDescent="0.2">
      <c r="J124"/>
    </row>
    <row r="125" spans="10:10" x14ac:dyDescent="0.2">
      <c r="J125"/>
    </row>
    <row r="126" spans="10:10" x14ac:dyDescent="0.2">
      <c r="J126"/>
    </row>
    <row r="127" spans="10:10" x14ac:dyDescent="0.2">
      <c r="J127"/>
    </row>
    <row r="128" spans="10:10" x14ac:dyDescent="0.2">
      <c r="J128"/>
    </row>
    <row r="129" spans="10:10" x14ac:dyDescent="0.2">
      <c r="J129"/>
    </row>
    <row r="130" spans="10:10" x14ac:dyDescent="0.2">
      <c r="J130"/>
    </row>
    <row r="131" spans="10:10" x14ac:dyDescent="0.2">
      <c r="J131"/>
    </row>
  </sheetData>
  <mergeCells count="22">
    <mergeCell ref="B5:B6"/>
    <mergeCell ref="C5:D6"/>
    <mergeCell ref="I5:I6"/>
    <mergeCell ref="A28:A32"/>
    <mergeCell ref="A37:A39"/>
    <mergeCell ref="A21:A25"/>
    <mergeCell ref="G1:I1"/>
    <mergeCell ref="C79:D79"/>
    <mergeCell ref="A43:A46"/>
    <mergeCell ref="A50:A52"/>
    <mergeCell ref="A56:A59"/>
    <mergeCell ref="A63:A66"/>
    <mergeCell ref="A78:A79"/>
    <mergeCell ref="A71:A73"/>
    <mergeCell ref="A74:A75"/>
    <mergeCell ref="A8:A10"/>
    <mergeCell ref="A14:A17"/>
    <mergeCell ref="A4:I4"/>
    <mergeCell ref="A2:I2"/>
    <mergeCell ref="E5:G5"/>
    <mergeCell ref="H5:H6"/>
    <mergeCell ref="A5:A6"/>
  </mergeCells>
  <phoneticPr fontId="5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Пользователь Windows</cp:lastModifiedBy>
  <cp:lastPrinted>2024-10-07T15:02:10Z</cp:lastPrinted>
  <dcterms:created xsi:type="dcterms:W3CDTF">2017-12-27T06:34:06Z</dcterms:created>
  <dcterms:modified xsi:type="dcterms:W3CDTF">2024-12-08T19:55:07Z</dcterms:modified>
</cp:coreProperties>
</file>